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20490" windowHeight="7755"/>
  </bookViews>
  <sheets>
    <sheet name="Planilha1" sheetId="2" r:id="rId1"/>
    <sheet name="Planilha2" sheetId="3" r:id="rId2"/>
    <sheet name="Relátorio de Bens - SIPAC" sheetId="1" r:id="rId3"/>
  </sheets>
  <functionGroups builtInGroupCount="18"/>
  <calcPr calcId="162913"/>
  <pivotCaches>
    <pivotCache cacheId="20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D3" i="1" l="1"/>
</calcChain>
</file>

<file path=xl/sharedStrings.xml><?xml version="1.0" encoding="utf-8"?>
<sst xmlns="http://schemas.openxmlformats.org/spreadsheetml/2006/main" count="113" uniqueCount="49">
  <si>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</si>
  <si>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</si>
  <si>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</si>
  <si>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</si>
  <si>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</si>
  <si>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</si>
  <si>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</si>
  <si>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</si>
  <si>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</si>
  <si>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</si>
  <si>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ARMARIO ESCRITORIO| 0,89X0,4X1,60M - MARCA ARTLINE</t>
  </si>
  <si>
    <t>ARTIGOS CIENTÍFICOS: COMO REDIGIR, PUBLICAR E AVALIAR</t>
  </si>
  <si>
    <t>CADEIRA ESTOFADA FIXA TRAPEZOIDAL EM COURVIN SEMBRACOS - MARCA ALBERFLEX</t>
  </si>
  <si>
    <t>CADEIRA GIRATORIA, COM BRACOS, COR PRETA - MARCAFLEXFORM</t>
  </si>
  <si>
    <t>COMO ESCREVER TESES E MONOGRAFIAS.</t>
  </si>
  <si>
    <t>COMO ESCREVER UMA MONOGRAFIA: MANUAL DE ELABORAÇÃO COM EXEMPLOS E EXERCÍCIOS</t>
  </si>
  <si>
    <t>COMPUTADOR ALL IN ONE (TUDO EM UM) MARCA HP COMPAQ</t>
  </si>
  <si>
    <t>CONDENSADOR DE AR CARRIER PISO/TETO 30000 BTUS,</t>
  </si>
  <si>
    <t>DESCANSO PARA PÉS.</t>
  </si>
  <si>
    <t>GAVETEIRO VOLANTE MARCA ARTLINE</t>
  </si>
  <si>
    <t>IMPRESSORA HP LASERJET P2055DN P N CE459A 696</t>
  </si>
  <si>
    <t>IMPRESSORA MULTIFUNCIONAL HP M1536 DNF</t>
  </si>
  <si>
    <t>MESA ECRITORIO| 1.10X0,73X0,74 - MARCA ARTLINE</t>
  </si>
  <si>
    <t>NOBREAK NET STATION UST600B 1515 4NT, 600VA BIVOLT(TRANSFERENCIA|REITORIA X C.LAGARTO - PATR. 19457)</t>
  </si>
  <si>
    <t>NORMAS DA ABNT: COMENTADAS PARA TRABALHOS CIENTÍFICOS.</t>
  </si>
  <si>
    <t>NOTEBOOK IDEAPAD 330.</t>
  </si>
  <si>
    <t>PLANEJAR GÊNEROS ACADÊMICOS.</t>
  </si>
  <si>
    <t>PROJETOR EPSON POWERLITE S41 SVGA 3300</t>
  </si>
  <si>
    <t>REDAÇÃO CIENTÍFICA: A PRÁTICA DE FICHAMENTOS, RESUMOS E RESENHAS.</t>
  </si>
  <si>
    <t>Setor Inventariado: Gerência de Ensino Superior</t>
  </si>
  <si>
    <t>Vinculação: DEN</t>
  </si>
  <si>
    <t>Local: Campus Lagarto</t>
  </si>
  <si>
    <t>SIAPE: 2476851</t>
  </si>
  <si>
    <t>Responsável pela Guarda: Mário André de Freitas Farias</t>
  </si>
  <si>
    <t>Inventariante: Raimundo Nonato Rabelo Santana e Roqueógenes Moura Ferreira</t>
  </si>
  <si>
    <t>SIAPE: 1110724 / 1108636</t>
  </si>
  <si>
    <t>Bem Inventariado</t>
  </si>
  <si>
    <t>Bem Sem Identificação</t>
  </si>
  <si>
    <t>Ativo</t>
  </si>
  <si>
    <t xml:space="preserve">GAVETEIRO </t>
  </si>
  <si>
    <t>COMPUTADOR LG</t>
  </si>
  <si>
    <t>MESA ESCRITORIO</t>
  </si>
  <si>
    <t>MESA IMPRESSORA</t>
  </si>
  <si>
    <t>CADEIRA FIXA SEM BRAÇOS COR PRETA</t>
  </si>
  <si>
    <t>CARTEIRA ESCOLAR</t>
  </si>
  <si>
    <t>ESTABILIZADOR</t>
  </si>
  <si>
    <t>Bem no setor e fora da carga</t>
  </si>
  <si>
    <t>Período do Inventário: Novembro/2019</t>
  </si>
  <si>
    <t>Contagem de Denominação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</si>
</sst>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GENSUP   nonato e roque.xlsm]Planilha1!Tabela dinâmica134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GENSUP NONATO E</a:t>
            </a:r>
            <a:r>
              <a:rPr lang="pt-BR" baseline="0"/>
              <a:t> ROQUE</a:t>
            </a:r>
            <a:endParaRPr lang="pt-BR"/>
          </a:p>
        </c:rich>
      </c:tx>
      <c:layout>
        <c:manualLayout>
          <c:xMode val="edge"/>
          <c:yMode val="edge"/>
          <c:x val="0.35659711286089241"/>
          <c:y val="0.10546077573636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FFFF00"/>
          </a:solidFill>
          <a:ln>
            <a:noFill/>
          </a:ln>
          <a:effectLst/>
        </c:spPr>
      </c:pivotFmt>
      <c:pivotFmt>
        <c:idx val="2"/>
        <c:spPr>
          <a:solidFill>
            <a:srgbClr val="92D050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63-4DAB-996C-E96ABF868B7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663-4DAB-996C-E96ABF868B76}"/>
              </c:ext>
            </c:extLst>
          </c:dPt>
          <c:cat>
            <c:strRef>
              <c:f>Planilha1!$A$4:$A$6</c:f>
              <c:strCache>
                <c:ptCount val="3"/>
                <c:pt idx="0">
                  <c:v>Bem Inventariado</c:v>
                </c:pt>
                <c:pt idx="1">
                  <c:v>Bem no setor e fora da carga</c:v>
                </c:pt>
                <c:pt idx="2">
                  <c:v>Bem Sem Identificação</c:v>
                </c:pt>
              </c:strCache>
            </c:strRef>
          </c:cat>
          <c:val>
            <c:numRef>
              <c:f>Planilha1!$B$4:$B$6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3-4DAB-996C-E96ABF868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2849167"/>
        <c:axId val="102849583"/>
      </c:barChart>
      <c:catAx>
        <c:axId val="102849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849583"/>
        <c:crosses val="autoZero"/>
        <c:auto val="1"/>
        <c:lblAlgn val="ctr"/>
        <c:lblOffset val="100"/>
        <c:noMultiLvlLbl val="0"/>
      </c:catAx>
      <c:valAx>
        <c:axId val="1028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849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10</xdr:row>
      <xdr:rowOff>104775</xdr:rowOff>
    </xdr:from>
    <xdr:to>
      <xdr:col>5</xdr:col>
      <xdr:colOff>180975</xdr:colOff>
      <xdr:row>24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3.578923958332" createdVersion="6" refreshedVersion="6" minRefreshableVersion="3" recordCount="30">
  <cacheSource type="worksheet">
    <worksheetSource name="relatorio"/>
  </cacheSource>
  <cacheFields count="6">
    <cacheField name="Tombamento Atual" numFmtId="0">
      <sharedItems containsString="0" containsBlank="1" containsNumber="1" containsInteger="1" minValue="40056112" maxValue="110141695"/>
    </cacheField>
    <cacheField name="Denominação" numFmtId="0">
      <sharedItems/>
    </cacheField>
    <cacheField name="Tombamento Antigo" numFmtId="0">
      <sharedItems containsString="0" containsBlank="1" containsNumber="1" containsInteger="1" minValue="2046" maxValue="9413"/>
    </cacheField>
    <cacheField name="Valor Atual" numFmtId="164">
      <sharedItems containsString="0" containsBlank="1" containsNumber="1" minValue="13.94" maxValue="2283.85"/>
    </cacheField>
    <cacheField name="Status" numFmtId="0">
      <sharedItems count="3">
        <s v="Bem Inventariado"/>
        <s v="Bem Sem Identificação"/>
        <s v="Bem no setor e fora da carga"/>
      </sharedItems>
    </cacheField>
    <cacheField name="Est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40056680"/>
    <s v="ARMARIO ESCRITORIO| 0,89X0,4X1,60M - MARCA ARTLINE"/>
    <n v="8317"/>
    <n v="355.5"/>
    <x v="0"/>
    <s v="Ativo"/>
  </r>
  <r>
    <n v="40141785"/>
    <s v="ARTIGOS CIENTÍFICOS: COMO REDIGIR, PUBLICAR E AVALIAR"/>
    <m/>
    <n v="141.27000000000001"/>
    <x v="0"/>
    <s v="Ativo"/>
  </r>
  <r>
    <n v="40056778"/>
    <s v="CADEIRA ESTOFADA FIXA TRAPEZOIDAL EM COURVIN SEMBRACOS - MARCA ALBERFLEX"/>
    <n v="8415"/>
    <n v="92.38"/>
    <x v="0"/>
    <s v="Ativo"/>
  </r>
  <r>
    <n v="40056835"/>
    <s v="CADEIRA ESTOFADA FIXA TRAPEZOIDAL EM COURVIN SEMBRACOS - MARCA ALBERFLEX"/>
    <n v="8472"/>
    <n v="92.38"/>
    <x v="0"/>
    <s v="Ativo"/>
  </r>
  <r>
    <n v="40057003"/>
    <s v="CADEIRA GIRATORIA, COM BRACOS, COR PRETA - MARCAFLEXFORM"/>
    <n v="8640"/>
    <n v="152.72999999999999"/>
    <x v="0"/>
    <s v="Ativo"/>
  </r>
  <r>
    <n v="40141786"/>
    <s v="COMO ESCREVER TESES E MONOGRAFIAS."/>
    <m/>
    <n v="30.22"/>
    <x v="0"/>
    <s v="Ativo"/>
  </r>
  <r>
    <n v="40141787"/>
    <s v="COMO ESCREVER UMA MONOGRAFIA: MANUAL DE ELABORAÇÃO COM EXEMPLOS E EXERCÍCIOS"/>
    <m/>
    <n v="64.25"/>
    <x v="0"/>
    <s v="Ativo"/>
  </r>
  <r>
    <n v="40057264"/>
    <s v="COMPUTADOR ALL IN ONE (TUDO EM UM) MARCA HP COMPAQ"/>
    <n v="8901"/>
    <n v="181.65"/>
    <x v="0"/>
    <s v="Ativo"/>
  </r>
  <r>
    <n v="40057272"/>
    <s v="COMPUTADOR ALL IN ONE (TUDO EM UM) MARCA HP COMPAQ"/>
    <n v="8909"/>
    <n v="181.65"/>
    <x v="0"/>
    <s v="Ativo"/>
  </r>
  <r>
    <n v="40056112"/>
    <s v="CONDENSADOR DE AR CARRIER PISO/TETO 30000 BTUS,"/>
    <n v="7749"/>
    <n v="1475.69"/>
    <x v="0"/>
    <s v="Ativo"/>
  </r>
  <r>
    <n v="40127071"/>
    <s v="DESCANSO PARA PÉS."/>
    <m/>
    <n v="42.21"/>
    <x v="0"/>
    <s v="Ativo"/>
  </r>
  <r>
    <n v="40056688"/>
    <s v="GAVETEIRO VOLANTE MARCA ARTLINE"/>
    <n v="8325"/>
    <n v="114.16"/>
    <x v="0"/>
    <s v="Ativo"/>
  </r>
  <r>
    <n v="40056690"/>
    <s v="GAVETEIRO VOLANTE MARCA ARTLINE"/>
    <n v="8327"/>
    <n v="114.16"/>
    <x v="0"/>
    <s v="Ativo"/>
  </r>
  <r>
    <n v="110141695"/>
    <s v="IMPRESSORA HP LASERJET P2055DN P N CE459A 696"/>
    <m/>
    <n v="152.69999999999999"/>
    <x v="1"/>
    <s v="Ativo"/>
  </r>
  <r>
    <n v="40056341"/>
    <s v="IMPRESSORA MULTIFUNCIONAL HP M1536 DNF"/>
    <n v="7978"/>
    <n v="168.3"/>
    <x v="0"/>
    <s v="Ativo"/>
  </r>
  <r>
    <n v="40056729"/>
    <s v="MESA ECRITORIO| 1.10X0,73X0,74 - MARCA ARTLINE"/>
    <n v="8366"/>
    <n v="135.43"/>
    <x v="0"/>
    <s v="Ativo"/>
  </r>
  <r>
    <n v="40057776"/>
    <s v="NOBREAK NET STATION UST600B 1515 4NT, 600VA BIVOLT(TRANSFERENCIA|REITORIA X C.LAGARTO - PATR. 19457)"/>
    <n v="9413"/>
    <n v="13.94"/>
    <x v="0"/>
    <s v="Ativo"/>
  </r>
  <r>
    <n v="40141788"/>
    <s v="NORMAS DA ABNT: COMENTADAS PARA TRABALHOS CIENTÍFICOS."/>
    <m/>
    <n v="22.01"/>
    <x v="0"/>
    <s v="Ativo"/>
  </r>
  <r>
    <n v="40141791"/>
    <s v="NOTEBOOK IDEAPAD 330."/>
    <m/>
    <n v="2283.85"/>
    <x v="0"/>
    <s v="Ativo"/>
  </r>
  <r>
    <n v="40141789"/>
    <s v="PLANEJAR GÊNEROS ACADÊMICOS."/>
    <m/>
    <n v="32.64"/>
    <x v="0"/>
    <s v="Ativo"/>
  </r>
  <r>
    <n v="40141792"/>
    <s v="PROJETOR EPSON POWERLITE S41 SVGA 3300"/>
    <m/>
    <n v="1788.82"/>
    <x v="0"/>
    <s v="Ativo"/>
  </r>
  <r>
    <n v="40141790"/>
    <s v="REDAÇÃO CIENTÍFICA: A PRÁTICA DE FICHAMENTOS, RESUMOS E RESENHAS."/>
    <m/>
    <n v="78.260000000000005"/>
    <x v="0"/>
    <s v="Ativo"/>
  </r>
  <r>
    <m/>
    <s v="GAVETEIRO "/>
    <n v="8326"/>
    <m/>
    <x v="2"/>
    <s v="Ativo"/>
  </r>
  <r>
    <m/>
    <s v="COMPUTADOR LG"/>
    <m/>
    <m/>
    <x v="1"/>
    <s v="Ativo"/>
  </r>
  <r>
    <n v="40057844"/>
    <s v="MESA ESCRITORIO"/>
    <m/>
    <m/>
    <x v="2"/>
    <s v="Ativo"/>
  </r>
  <r>
    <m/>
    <s v="MESA IMPRESSORA"/>
    <m/>
    <m/>
    <x v="1"/>
    <s v="Ativo"/>
  </r>
  <r>
    <m/>
    <s v="CADEIRA FIXA SEM BRAÇOS COR PRETA"/>
    <m/>
    <m/>
    <x v="1"/>
    <s v="Ativo"/>
  </r>
  <r>
    <m/>
    <s v="CADEIRA FIXA SEM BRAÇOS COR PRETA"/>
    <n v="6558"/>
    <m/>
    <x v="2"/>
    <s v="Ativo"/>
  </r>
  <r>
    <m/>
    <s v="CARTEIRA ESCOLAR"/>
    <n v="2046"/>
    <m/>
    <x v="2"/>
    <s v="Ativo"/>
  </r>
  <r>
    <m/>
    <s v="ESTABILIZADOR"/>
    <n v="7468"/>
    <m/>
    <x v="2"/>
    <s v="Ativ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34" cacheId="209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ntagem de Denominação" fld="1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40" totalsRowShown="0" headerRowDxfId="8" dataDxfId="7" tableBorderDxfId="6">
  <autoFilter ref="A10:F40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abSelected="1" workbookViewId="0">
      <selection activeCell="B7" sqref="B7"/>
    </sheetView>
  </sheetViews>
  <sheetFormatPr defaultRowHeight="15" x14ac:dyDescent="0.25"/>
  <cols>
    <col min="1" max="1" width="26.42578125" bestFit="1" customWidth="1"/>
    <col min="2" max="2" width="25.85546875" bestFit="1" customWidth="1"/>
  </cols>
  <sheetData>
    <row r="3" spans="1:2" x14ac:dyDescent="0.25">
      <c r="A3" s="51" t="s">
        <v>7</v>
      </c>
      <c r="B3" t="s">
        <v>48</v>
      </c>
    </row>
    <row r="4" spans="1:2" x14ac:dyDescent="0.25">
      <c r="A4" t="s">
        <v>36</v>
      </c>
      <c r="B4" s="2">
        <v>21</v>
      </c>
    </row>
    <row r="5" spans="1:2" x14ac:dyDescent="0.25">
      <c r="A5" t="s">
        <v>46</v>
      </c>
      <c r="B5" s="2">
        <v>5</v>
      </c>
    </row>
    <row r="6" spans="1:2" x14ac:dyDescent="0.25">
      <c r="A6" t="s">
        <v>37</v>
      </c>
      <c r="B6" s="2">
        <v>4</v>
      </c>
    </row>
    <row r="7" spans="1:2" x14ac:dyDescent="0.25">
      <c r="B7">
        <f>SUM(B4:B6)</f>
        <v>30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4072"/>
  <sheetViews>
    <sheetView zoomScaleNormal="100" zoomScaleSheetLayoutView="160" workbookViewId="0">
      <selection activeCell="F40" sqref="A10:F40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3" t="s">
        <v>9</v>
      </c>
      <c r="B1" s="43"/>
      <c r="C1" s="43"/>
      <c r="D1" s="43"/>
      <c r="E1" s="43"/>
      <c r="F1" s="43"/>
      <c r="G1" s="18"/>
      <c r="H1" s="18"/>
      <c r="I1" s="18"/>
      <c r="J1" s="18"/>
    </row>
    <row r="2" spans="1:10" outlineLevel="2" x14ac:dyDescent="0.25">
      <c r="A2" s="40" t="s">
        <v>0</v>
      </c>
      <c r="B2" s="41"/>
      <c r="C2" s="41"/>
      <c r="D2" s="41"/>
      <c r="E2" s="41"/>
      <c r="F2" s="42"/>
      <c r="G2" s="18"/>
      <c r="H2" s="18"/>
      <c r="I2" s="18"/>
      <c r="J2" s="18"/>
    </row>
    <row r="3" spans="1:10" outlineLevel="2" x14ac:dyDescent="0.25">
      <c r="A3" s="44" t="s">
        <v>47</v>
      </c>
      <c r="B3" s="44"/>
      <c r="C3" s="6" t="s">
        <v>1</v>
      </c>
      <c r="D3" s="45">
        <f>ROUNDUP(COUNTA($A11:$B3303)/2,0)</f>
        <v>27</v>
      </c>
      <c r="E3" s="45"/>
      <c r="F3" s="46"/>
      <c r="G3" s="18"/>
      <c r="H3" s="18"/>
      <c r="I3" s="18"/>
      <c r="J3" s="18"/>
    </row>
    <row r="4" spans="1:10" x14ac:dyDescent="0.25">
      <c r="A4" s="44" t="s">
        <v>29</v>
      </c>
      <c r="B4" s="44"/>
      <c r="C4" s="50" t="s">
        <v>30</v>
      </c>
      <c r="D4" s="45"/>
      <c r="E4" s="45"/>
      <c r="F4" s="46"/>
      <c r="G4" s="18"/>
      <c r="H4" s="18"/>
      <c r="I4" s="18"/>
      <c r="J4" s="18"/>
    </row>
    <row r="5" spans="1:10" outlineLevel="1" x14ac:dyDescent="0.25">
      <c r="A5" s="37" t="s">
        <v>31</v>
      </c>
      <c r="B5" s="38"/>
      <c r="C5" s="38"/>
      <c r="D5" s="38"/>
      <c r="E5" s="38"/>
      <c r="F5" s="39"/>
      <c r="G5" s="18"/>
      <c r="H5" s="18"/>
      <c r="I5" s="18"/>
      <c r="J5" s="18"/>
    </row>
    <row r="6" spans="1:10" outlineLevel="1" x14ac:dyDescent="0.25">
      <c r="A6" s="50" t="s">
        <v>33</v>
      </c>
      <c r="B6" s="45"/>
      <c r="C6" s="45"/>
      <c r="D6" s="46"/>
      <c r="E6" s="50" t="s">
        <v>32</v>
      </c>
      <c r="F6" s="46"/>
      <c r="G6" s="18"/>
      <c r="H6" s="18"/>
      <c r="I6" s="18"/>
      <c r="J6" s="18"/>
    </row>
    <row r="7" spans="1:10" outlineLevel="1" x14ac:dyDescent="0.25">
      <c r="A7" s="50" t="s">
        <v>34</v>
      </c>
      <c r="B7" s="45"/>
      <c r="C7" s="45"/>
      <c r="D7" s="46"/>
      <c r="E7" s="50" t="s">
        <v>35</v>
      </c>
      <c r="F7" s="46"/>
      <c r="G7" s="18"/>
      <c r="H7" s="18"/>
      <c r="I7" s="18"/>
      <c r="J7" s="18"/>
    </row>
    <row r="8" spans="1:10" ht="90" customHeight="1" x14ac:dyDescent="0.25">
      <c r="A8" s="47"/>
      <c r="B8" s="48"/>
      <c r="C8" s="48"/>
      <c r="D8" s="48"/>
      <c r="E8" s="48"/>
      <c r="F8" s="49"/>
    </row>
    <row r="9" spans="1:10" ht="26.25" x14ac:dyDescent="0.25">
      <c r="A9" s="43" t="s">
        <v>5</v>
      </c>
      <c r="B9" s="43"/>
      <c r="C9" s="43"/>
      <c r="D9" s="43"/>
      <c r="E9" s="43"/>
      <c r="F9" s="43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ht="30" x14ac:dyDescent="0.25">
      <c r="A11" s="19">
        <v>40056680</v>
      </c>
      <c r="B11" s="15" t="s">
        <v>10</v>
      </c>
      <c r="C11" s="14">
        <v>8317</v>
      </c>
      <c r="D11" s="16">
        <v>355.5</v>
      </c>
      <c r="E11" s="17" t="s">
        <v>36</v>
      </c>
      <c r="F11" s="20" t="s">
        <v>38</v>
      </c>
    </row>
    <row r="12" spans="1:10" ht="30" x14ac:dyDescent="0.25">
      <c r="A12" s="19">
        <v>40141785</v>
      </c>
      <c r="B12" s="15" t="s">
        <v>11</v>
      </c>
      <c r="C12" s="14"/>
      <c r="D12" s="16">
        <v>141.27000000000001</v>
      </c>
      <c r="E12" s="17" t="s">
        <v>36</v>
      </c>
      <c r="F12" s="20" t="s">
        <v>38</v>
      </c>
      <c r="G12" s="26"/>
    </row>
    <row r="13" spans="1:10" ht="30" x14ac:dyDescent="0.25">
      <c r="A13" s="19">
        <v>40056778</v>
      </c>
      <c r="B13" s="15" t="s">
        <v>12</v>
      </c>
      <c r="C13" s="14">
        <v>8415</v>
      </c>
      <c r="D13" s="16">
        <v>92.38</v>
      </c>
      <c r="E13" s="17" t="s">
        <v>36</v>
      </c>
      <c r="F13" s="20" t="s">
        <v>38</v>
      </c>
    </row>
    <row r="14" spans="1:10" ht="30" x14ac:dyDescent="0.25">
      <c r="A14" s="19">
        <v>40056835</v>
      </c>
      <c r="B14" s="15" t="s">
        <v>12</v>
      </c>
      <c r="C14" s="14">
        <v>8472</v>
      </c>
      <c r="D14" s="16">
        <v>92.38</v>
      </c>
      <c r="E14" s="17" t="s">
        <v>36</v>
      </c>
      <c r="F14" s="20" t="s">
        <v>38</v>
      </c>
    </row>
    <row r="15" spans="1:10" ht="30" x14ac:dyDescent="0.25">
      <c r="A15" s="19">
        <v>40057003</v>
      </c>
      <c r="B15" s="15" t="s">
        <v>13</v>
      </c>
      <c r="C15" s="14">
        <v>8640</v>
      </c>
      <c r="D15" s="16">
        <v>152.72999999999999</v>
      </c>
      <c r="E15" s="17" t="s">
        <v>36</v>
      </c>
      <c r="F15" s="20" t="s">
        <v>38</v>
      </c>
    </row>
    <row r="16" spans="1:10" x14ac:dyDescent="0.25">
      <c r="A16" s="19">
        <v>40141786</v>
      </c>
      <c r="B16" s="15" t="s">
        <v>14</v>
      </c>
      <c r="C16" s="14"/>
      <c r="D16" s="16">
        <v>30.22</v>
      </c>
      <c r="E16" s="17" t="s">
        <v>36</v>
      </c>
      <c r="F16" s="20" t="s">
        <v>38</v>
      </c>
    </row>
    <row r="17" spans="1:12" ht="30" x14ac:dyDescent="0.25">
      <c r="A17" s="27">
        <v>40141787</v>
      </c>
      <c r="B17" s="28" t="s">
        <v>15</v>
      </c>
      <c r="C17" s="29"/>
      <c r="D17" s="30">
        <v>64.25</v>
      </c>
      <c r="E17" s="29" t="s">
        <v>36</v>
      </c>
      <c r="F17" s="31" t="s">
        <v>38</v>
      </c>
    </row>
    <row r="18" spans="1:12" ht="30" x14ac:dyDescent="0.25">
      <c r="A18" s="27">
        <v>40057264</v>
      </c>
      <c r="B18" s="28" t="s">
        <v>16</v>
      </c>
      <c r="C18" s="29">
        <v>8901</v>
      </c>
      <c r="D18" s="30">
        <v>181.65</v>
      </c>
      <c r="E18" s="29" t="s">
        <v>36</v>
      </c>
      <c r="F18" s="31" t="s">
        <v>38</v>
      </c>
    </row>
    <row r="19" spans="1:12" ht="30" x14ac:dyDescent="0.25">
      <c r="A19" s="27">
        <v>40057272</v>
      </c>
      <c r="B19" s="28" t="s">
        <v>16</v>
      </c>
      <c r="C19" s="29">
        <v>8909</v>
      </c>
      <c r="D19" s="30">
        <v>181.65</v>
      </c>
      <c r="E19" s="29" t="s">
        <v>36</v>
      </c>
      <c r="F19" s="31" t="s">
        <v>38</v>
      </c>
    </row>
    <row r="20" spans="1:12" ht="30" x14ac:dyDescent="0.25">
      <c r="A20" s="27">
        <v>40056112</v>
      </c>
      <c r="B20" s="28" t="s">
        <v>17</v>
      </c>
      <c r="C20" s="29">
        <v>7749</v>
      </c>
      <c r="D20" s="30">
        <v>1475.69</v>
      </c>
      <c r="E20" s="29" t="s">
        <v>36</v>
      </c>
      <c r="F20" s="31" t="s">
        <v>38</v>
      </c>
    </row>
    <row r="21" spans="1:12" x14ac:dyDescent="0.25">
      <c r="A21" s="27">
        <v>40127071</v>
      </c>
      <c r="B21" s="28" t="s">
        <v>18</v>
      </c>
      <c r="C21" s="29"/>
      <c r="D21" s="30">
        <v>42.21</v>
      </c>
      <c r="E21" s="29" t="s">
        <v>36</v>
      </c>
      <c r="F21" s="31" t="s">
        <v>38</v>
      </c>
      <c r="G21" s="3"/>
      <c r="K21" s="3"/>
      <c r="L21" s="3"/>
    </row>
    <row r="22" spans="1:12" x14ac:dyDescent="0.25">
      <c r="A22" s="27">
        <v>40056688</v>
      </c>
      <c r="B22" s="28" t="s">
        <v>19</v>
      </c>
      <c r="C22" s="29">
        <v>8325</v>
      </c>
      <c r="D22" s="30">
        <v>114.16</v>
      </c>
      <c r="E22" s="29" t="s">
        <v>36</v>
      </c>
      <c r="F22" s="31" t="s">
        <v>38</v>
      </c>
      <c r="G22" s="3"/>
      <c r="K22" s="3"/>
      <c r="L22" s="3"/>
    </row>
    <row r="23" spans="1:12" x14ac:dyDescent="0.25">
      <c r="A23" s="27">
        <v>40056690</v>
      </c>
      <c r="B23" s="28" t="s">
        <v>19</v>
      </c>
      <c r="C23" s="29">
        <v>8327</v>
      </c>
      <c r="D23" s="30">
        <v>114.16</v>
      </c>
      <c r="E23" s="29" t="s">
        <v>36</v>
      </c>
      <c r="F23" s="31" t="s">
        <v>38</v>
      </c>
      <c r="G23" s="3"/>
      <c r="K23" s="3"/>
      <c r="L23" s="3"/>
    </row>
    <row r="24" spans="1:12" ht="30" x14ac:dyDescent="0.25">
      <c r="A24" s="27">
        <v>110141695</v>
      </c>
      <c r="B24" s="28" t="s">
        <v>20</v>
      </c>
      <c r="C24" s="29"/>
      <c r="D24" s="30">
        <v>152.69999999999999</v>
      </c>
      <c r="E24" s="29" t="s">
        <v>37</v>
      </c>
      <c r="F24" s="31" t="s">
        <v>38</v>
      </c>
      <c r="G24" s="3"/>
      <c r="K24" s="3"/>
      <c r="L24" s="3"/>
    </row>
    <row r="25" spans="1:12" x14ac:dyDescent="0.25">
      <c r="A25" s="27">
        <v>40056341</v>
      </c>
      <c r="B25" s="28" t="s">
        <v>21</v>
      </c>
      <c r="C25" s="29">
        <v>7978</v>
      </c>
      <c r="D25" s="30">
        <v>168.3</v>
      </c>
      <c r="E25" s="29" t="s">
        <v>36</v>
      </c>
      <c r="F25" s="31" t="s">
        <v>38</v>
      </c>
      <c r="G25" s="3"/>
      <c r="K25" s="3"/>
      <c r="L25" s="3"/>
    </row>
    <row r="26" spans="1:12" ht="30" x14ac:dyDescent="0.25">
      <c r="A26" s="27">
        <v>40056729</v>
      </c>
      <c r="B26" s="28" t="s">
        <v>22</v>
      </c>
      <c r="C26" s="29">
        <v>8366</v>
      </c>
      <c r="D26" s="30">
        <v>135.43</v>
      </c>
      <c r="E26" s="29" t="s">
        <v>36</v>
      </c>
      <c r="F26" s="31" t="s">
        <v>38</v>
      </c>
      <c r="G26" s="3"/>
      <c r="K26" s="3"/>
      <c r="L26" s="3"/>
    </row>
    <row r="27" spans="1:12" ht="45" x14ac:dyDescent="0.25">
      <c r="A27" s="27">
        <v>40057776</v>
      </c>
      <c r="B27" s="28" t="s">
        <v>23</v>
      </c>
      <c r="C27" s="29">
        <v>9413</v>
      </c>
      <c r="D27" s="30">
        <v>13.94</v>
      </c>
      <c r="E27" s="29" t="s">
        <v>36</v>
      </c>
      <c r="F27" s="31" t="s">
        <v>38</v>
      </c>
      <c r="G27" s="3"/>
      <c r="K27" s="3"/>
      <c r="L27" s="3"/>
    </row>
    <row r="28" spans="1:12" ht="30" x14ac:dyDescent="0.25">
      <c r="A28" s="27">
        <v>40141788</v>
      </c>
      <c r="B28" s="28" t="s">
        <v>24</v>
      </c>
      <c r="C28" s="29"/>
      <c r="D28" s="30">
        <v>22.01</v>
      </c>
      <c r="E28" s="29" t="s">
        <v>36</v>
      </c>
      <c r="F28" s="31" t="s">
        <v>38</v>
      </c>
      <c r="G28" s="3"/>
      <c r="K28" s="3"/>
      <c r="L28" s="3"/>
    </row>
    <row r="29" spans="1:12" x14ac:dyDescent="0.25">
      <c r="A29" s="27">
        <v>40141791</v>
      </c>
      <c r="B29" s="28" t="s">
        <v>25</v>
      </c>
      <c r="C29" s="29"/>
      <c r="D29" s="30">
        <v>2283.85</v>
      </c>
      <c r="E29" s="29" t="s">
        <v>36</v>
      </c>
      <c r="F29" s="31" t="s">
        <v>38</v>
      </c>
      <c r="G29" s="3"/>
      <c r="K29" s="3"/>
      <c r="L29" s="3"/>
    </row>
    <row r="30" spans="1:12" x14ac:dyDescent="0.25">
      <c r="A30" s="27">
        <v>40141789</v>
      </c>
      <c r="B30" s="28" t="s">
        <v>26</v>
      </c>
      <c r="C30" s="29"/>
      <c r="D30" s="30">
        <v>32.64</v>
      </c>
      <c r="E30" s="29" t="s">
        <v>36</v>
      </c>
      <c r="F30" s="31" t="s">
        <v>38</v>
      </c>
      <c r="K30" s="3"/>
      <c r="L30" s="3"/>
    </row>
    <row r="31" spans="1:12" x14ac:dyDescent="0.25">
      <c r="A31" s="27">
        <v>40141792</v>
      </c>
      <c r="B31" s="28" t="s">
        <v>27</v>
      </c>
      <c r="C31" s="29"/>
      <c r="D31" s="30">
        <v>1788.82</v>
      </c>
      <c r="E31" s="29" t="s">
        <v>36</v>
      </c>
      <c r="F31" s="31" t="s">
        <v>38</v>
      </c>
      <c r="K31" s="3"/>
      <c r="L31" s="3"/>
    </row>
    <row r="32" spans="1:12" ht="30" x14ac:dyDescent="0.25">
      <c r="A32" s="27">
        <v>40141790</v>
      </c>
      <c r="B32" s="28" t="s">
        <v>28</v>
      </c>
      <c r="C32" s="29"/>
      <c r="D32" s="30">
        <v>78.260000000000005</v>
      </c>
      <c r="E32" s="29" t="s">
        <v>36</v>
      </c>
      <c r="F32" s="31" t="s">
        <v>38</v>
      </c>
      <c r="G32" s="13"/>
      <c r="H32" s="13"/>
      <c r="I32" s="13"/>
      <c r="J32" s="13"/>
      <c r="K32" s="3"/>
      <c r="L32" s="3"/>
    </row>
    <row r="33" spans="1:12" x14ac:dyDescent="0.25">
      <c r="A33" s="32"/>
      <c r="B33" s="33" t="s">
        <v>39</v>
      </c>
      <c r="C33" s="34">
        <v>8326</v>
      </c>
      <c r="D33" s="35"/>
      <c r="E33" s="34" t="s">
        <v>46</v>
      </c>
      <c r="F33" s="36" t="s">
        <v>38</v>
      </c>
      <c r="G33" s="13"/>
      <c r="H33" s="13"/>
      <c r="I33" s="13"/>
      <c r="J33" s="13"/>
      <c r="K33" s="3"/>
      <c r="L33" s="3"/>
    </row>
    <row r="34" spans="1:12" x14ac:dyDescent="0.25">
      <c r="A34" s="32"/>
      <c r="B34" s="33" t="s">
        <v>40</v>
      </c>
      <c r="C34" s="34"/>
      <c r="D34" s="35"/>
      <c r="E34" s="34" t="s">
        <v>37</v>
      </c>
      <c r="F34" s="36" t="s">
        <v>38</v>
      </c>
      <c r="G34" s="13"/>
      <c r="H34" s="13"/>
      <c r="I34" s="13"/>
      <c r="J34" s="13"/>
      <c r="K34" s="3"/>
      <c r="L34" s="3"/>
    </row>
    <row r="35" spans="1:12" x14ac:dyDescent="0.25">
      <c r="A35" s="32">
        <v>40057844</v>
      </c>
      <c r="B35" s="33" t="s">
        <v>41</v>
      </c>
      <c r="C35" s="34"/>
      <c r="D35" s="35"/>
      <c r="E35" s="34" t="s">
        <v>46</v>
      </c>
      <c r="F35" s="36" t="s">
        <v>38</v>
      </c>
      <c r="G35" s="13"/>
      <c r="H35" s="13"/>
      <c r="I35" s="13"/>
      <c r="J35" s="13"/>
      <c r="K35" s="3"/>
      <c r="L35" s="3"/>
    </row>
    <row r="36" spans="1:12" x14ac:dyDescent="0.25">
      <c r="A36" s="32"/>
      <c r="B36" s="33" t="s">
        <v>42</v>
      </c>
      <c r="C36" s="34"/>
      <c r="D36" s="35"/>
      <c r="E36" s="34" t="s">
        <v>37</v>
      </c>
      <c r="F36" s="36" t="s">
        <v>38</v>
      </c>
      <c r="G36" s="13"/>
      <c r="H36" s="13"/>
      <c r="I36" s="13"/>
      <c r="J36" s="13"/>
      <c r="K36" s="3"/>
      <c r="L36" s="3"/>
    </row>
    <row r="37" spans="1:12" x14ac:dyDescent="0.25">
      <c r="A37" s="32"/>
      <c r="B37" s="33" t="s">
        <v>43</v>
      </c>
      <c r="C37" s="34"/>
      <c r="D37" s="35"/>
      <c r="E37" s="34" t="s">
        <v>37</v>
      </c>
      <c r="F37" s="36" t="s">
        <v>38</v>
      </c>
      <c r="G37" s="13"/>
      <c r="H37" s="13"/>
      <c r="I37" s="13"/>
      <c r="J37" s="13"/>
      <c r="K37" s="3"/>
      <c r="L37" s="3"/>
    </row>
    <row r="38" spans="1:12" x14ac:dyDescent="0.25">
      <c r="A38" s="32"/>
      <c r="B38" s="33" t="s">
        <v>43</v>
      </c>
      <c r="C38" s="34">
        <v>6558</v>
      </c>
      <c r="D38" s="35"/>
      <c r="E38" s="34" t="s">
        <v>46</v>
      </c>
      <c r="F38" s="36" t="s">
        <v>38</v>
      </c>
      <c r="G38" s="13"/>
      <c r="H38" s="13"/>
      <c r="I38" s="13"/>
      <c r="J38" s="13"/>
      <c r="K38" s="3"/>
      <c r="L38" s="3"/>
    </row>
    <row r="39" spans="1:12" x14ac:dyDescent="0.25">
      <c r="A39" s="32"/>
      <c r="B39" s="33" t="s">
        <v>44</v>
      </c>
      <c r="C39" s="34">
        <v>2046</v>
      </c>
      <c r="D39" s="35"/>
      <c r="E39" s="34" t="s">
        <v>46</v>
      </c>
      <c r="F39" s="36" t="s">
        <v>38</v>
      </c>
      <c r="G39" s="13"/>
      <c r="H39" s="13"/>
      <c r="I39" s="13"/>
      <c r="J39" s="13"/>
      <c r="K39" s="3"/>
      <c r="L39" s="3"/>
    </row>
    <row r="40" spans="1:12" x14ac:dyDescent="0.25">
      <c r="A40" s="32"/>
      <c r="B40" s="33" t="s">
        <v>45</v>
      </c>
      <c r="C40" s="34">
        <v>7468</v>
      </c>
      <c r="D40" s="35"/>
      <c r="E40" s="34" t="s">
        <v>46</v>
      </c>
      <c r="F40" s="36" t="s">
        <v>38</v>
      </c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40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40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2019-09-09T14:53:36Z</cp:lastPrinted>
  <dcterms:created xsi:type="dcterms:W3CDTF">2019-04-08T11:52:03Z</dcterms:created>
  <dcterms:modified xsi:type="dcterms:W3CDTF">2019-12-14T16:55:57Z</dcterms:modified>
</cp:coreProperties>
</file>