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Plan1" sheetId="1" r:id="rId1"/>
  </sheets>
  <calcPr calcId="124519" iterateDelta="1E-4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36" s="1"/>
  <c r="F24"/>
  <c r="F23"/>
  <c r="F22"/>
  <c r="F18"/>
  <c r="F17"/>
  <c r="F16"/>
  <c r="F15"/>
  <c r="F14"/>
  <c r="F13"/>
  <c r="F12"/>
  <c r="F11"/>
  <c r="F10"/>
  <c r="F9"/>
  <c r="F8"/>
  <c r="F7"/>
  <c r="F6"/>
  <c r="F5"/>
  <c r="F4"/>
  <c r="F3"/>
  <c r="F19" s="1"/>
  <c r="F37" s="1"/>
</calcChain>
</file>

<file path=xl/sharedStrings.xml><?xml version="1.0" encoding="utf-8"?>
<sst xmlns="http://schemas.openxmlformats.org/spreadsheetml/2006/main" count="82" uniqueCount="49">
  <si>
    <t>RELAÇÃO DAS PEÇAS PARA CONSERTO DOS AR CONDICIONADOS SPLITE E JANELA</t>
  </si>
  <si>
    <t>Nº</t>
  </si>
  <si>
    <t>MATERIAL</t>
  </si>
  <si>
    <t>UNIDADE</t>
  </si>
  <si>
    <t>QUANTIDADE</t>
  </si>
  <si>
    <t>VALOR UNITARIO</t>
  </si>
  <si>
    <t>VALOR TOTAL</t>
  </si>
  <si>
    <t>TUBO DE COBRE FLEXIVEL DE 1/4 A 3/4</t>
  </si>
  <si>
    <t>Metro</t>
  </si>
  <si>
    <t>TUBO ESPONJOSO DE 5/8 A 7/8</t>
  </si>
  <si>
    <t>FITA ALUMINIZADA</t>
  </si>
  <si>
    <t>Unid.</t>
  </si>
  <si>
    <t>ABRAÇADEIRAS DE NYLON (pacote)</t>
  </si>
  <si>
    <t>Pacote</t>
  </si>
  <si>
    <t>SUPORTE PARA CONDENSADORA DE 9 A 30.000 BTUS</t>
  </si>
  <si>
    <t>unid.</t>
  </si>
  <si>
    <t>SUPORTE PARA CONDENSADORA DE 36 A 60.000 BTUS</t>
  </si>
  <si>
    <t>CABO PP FLEXIVEL 3  P/ 1,5 MM</t>
  </si>
  <si>
    <t>CABO PP FLEXIVEL 4 P/ 1,5 MM</t>
  </si>
  <si>
    <t>VARETAS DE SOLDA PHOSCOOPER COM BANHO</t>
  </si>
  <si>
    <t>Varetas</t>
  </si>
  <si>
    <t>CAPACITADOR DE PARTIDA DE 30 A 50 MFD 380 V.A.C</t>
  </si>
  <si>
    <t>CONTACTOR DE 30 A 50 AMP</t>
  </si>
  <si>
    <t>SENSOR DE TEMPERATURA</t>
  </si>
  <si>
    <t>SENSOR DE DEGELO</t>
  </si>
  <si>
    <t>SENSOR DE TEMPERATURA DE DEGELO</t>
  </si>
  <si>
    <t>COMPRESSOR ROTATIVO DE 9.000 A 36.000 BTUS 220V</t>
  </si>
  <si>
    <t>COMPRESSOR ROTATIVO DE 48.000 A 60.000 BTUS 220 TRIFASICO</t>
  </si>
  <si>
    <t>RELAÇÃO DAS PEÇAS PARA CONSERTO DOS BEBEDOUROS, GELADEIRAS E FREEZER</t>
  </si>
  <si>
    <t>COMPRESSOR PARA REFRIGERAÇÃO 1/8 A 1/3 127 V</t>
  </si>
  <si>
    <t>CONDESADOR ESTATICO PARA BEBEDOURO TIPO TORRE</t>
  </si>
  <si>
    <t>CONDESADOR ESTATICO PARA FREEZER 2 A 4 FILAS</t>
  </si>
  <si>
    <t>FILTRO DE COBRE PARA BEBEDOURO E FREEZER</t>
  </si>
  <si>
    <t>FILTRO DE AGUA PARA BEBEDOURO IBBL TIPO PRESSAO</t>
  </si>
  <si>
    <t>FILTRO DE AGUA AQUAPLUS P 200</t>
  </si>
  <si>
    <t>REFIL PARA FILTRO DE AGUA AQUAPLUS P 200</t>
  </si>
  <si>
    <t>REFIL  PARA PURIFICADOR IBBL FR 600</t>
  </si>
  <si>
    <t>FLUXO PARA SOLDA (pasta)</t>
  </si>
  <si>
    <t>TORNEIRA PARA BEBEDOURO TIPO GARRAFÃO</t>
  </si>
  <si>
    <t>TORNEIRA DE INOX PARA BEBEDOURO DE PRESSÃO TIPO BOCA</t>
  </si>
  <si>
    <t>TORNEIRA DE INOX PARA BEBEDOURO DE PRESSÃO TIPO COPO</t>
  </si>
  <si>
    <t>TORNEIRA  PARA BEBEDOURO SEMI INDUSTRIAL 150 LITROS</t>
  </si>
  <si>
    <t>TUBO DE COBRE DE 3/16 A 5/16</t>
  </si>
  <si>
    <t>TOTAL GERAL</t>
  </si>
  <si>
    <t>Notas:</t>
  </si>
  <si>
    <t>O quantitativo das peças deverão ser efetuados de acordo com a necessidade do Campus</t>
  </si>
  <si>
    <t>O valor correspondente ao item 4 é 25% do valor total das peças</t>
  </si>
  <si>
    <t>Todos os Campi deverão enviar a planilha com a formação dos preços das peças</t>
  </si>
  <si>
    <t>Para o item 2 diária, o valor a ser lançado é correspondente as diárias necessárias no ano</t>
  </si>
</sst>
</file>

<file path=xl/styles.xml><?xml version="1.0" encoding="utf-8"?>
<styleSheet xmlns="http://schemas.openxmlformats.org/spreadsheetml/2006/main">
  <numFmts count="1">
    <numFmt numFmtId="164" formatCode="_-&quot;R$ &quot;* #,##0.00_-;&quot;-R$ &quot;* #,##0.00_-;_-&quot;R$ &quot;* \-??_-;_-@_-"/>
  </numFmts>
  <fonts count="5">
    <font>
      <sz val="11"/>
      <color rgb="FF000000"/>
      <name val="Calibri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/>
      <sz val="8"/>
      <color rgb="FFFF0000"/>
      <name val="Verdana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BFBFBF"/>
        <bgColor rgb="FFC6D9F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7">
    <xf numFmtId="0" fontId="0" fillId="0" borderId="0" xfId="0"/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 applyProtection="1"/>
    <xf numFmtId="164" fontId="2" fillId="0" borderId="1" xfId="0" applyNumberFormat="1" applyFont="1" applyBorder="1"/>
    <xf numFmtId="164" fontId="2" fillId="0" borderId="1" xfId="1" applyFont="1" applyBorder="1" applyAlignment="1" applyProtection="1">
      <alignment horizontal="left"/>
    </xf>
    <xf numFmtId="164" fontId="1" fillId="0" borderId="1" xfId="0" applyNumberFormat="1" applyFont="1" applyBorder="1"/>
    <xf numFmtId="0" fontId="1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 applyProtection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1" applyFont="1" applyBorder="1" applyAlignment="1" applyProtection="1">
      <alignment wrapText="1"/>
    </xf>
    <xf numFmtId="164" fontId="2" fillId="0" borderId="3" xfId="1" applyFont="1" applyBorder="1" applyAlignment="1" applyProtection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164" fontId="1" fillId="0" borderId="4" xfId="0" applyNumberFormat="1" applyFont="1" applyBorder="1"/>
    <xf numFmtId="0" fontId="2" fillId="0" borderId="0" xfId="0" applyFont="1"/>
    <xf numFmtId="164" fontId="3" fillId="0" borderId="6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43"/>
  <sheetViews>
    <sheetView tabSelected="1" topLeftCell="A31" workbookViewId="0">
      <selection sqref="A1:F1"/>
    </sheetView>
  </sheetViews>
  <sheetFormatPr defaultRowHeight="15"/>
  <cols>
    <col min="1" max="1" width="6.5703125"/>
    <col min="2" max="2" width="63.7109375"/>
    <col min="3" max="3" width="7.85546875"/>
    <col min="4" max="5" width="13.28515625"/>
    <col min="6" max="6" width="14.7109375"/>
    <col min="7" max="1025" width="8.7109375"/>
  </cols>
  <sheetData>
    <row r="1" spans="1:6" ht="13.9" customHeight="1">
      <c r="A1" s="3" t="s">
        <v>0</v>
      </c>
      <c r="B1" s="3"/>
      <c r="C1" s="3"/>
      <c r="D1" s="3"/>
      <c r="E1" s="3"/>
      <c r="F1" s="3"/>
    </row>
    <row r="2" spans="1:6" ht="2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>
      <c r="A3" s="8">
        <v>1</v>
      </c>
      <c r="B3" s="9" t="s">
        <v>7</v>
      </c>
      <c r="C3" s="10" t="s">
        <v>8</v>
      </c>
      <c r="D3" s="11">
        <v>80</v>
      </c>
      <c r="E3" s="12">
        <v>39.03</v>
      </c>
      <c r="F3" s="13">
        <f t="shared" ref="F3:F18" si="0">E3*D3</f>
        <v>3122.4</v>
      </c>
    </row>
    <row r="4" spans="1:6">
      <c r="A4" s="8">
        <v>2</v>
      </c>
      <c r="B4" s="10" t="s">
        <v>9</v>
      </c>
      <c r="C4" s="10" t="s">
        <v>8</v>
      </c>
      <c r="D4" s="11">
        <v>30</v>
      </c>
      <c r="E4" s="12">
        <v>16.98</v>
      </c>
      <c r="F4" s="13">
        <f t="shared" si="0"/>
        <v>509.40000000000003</v>
      </c>
    </row>
    <row r="5" spans="1:6">
      <c r="A5" s="8">
        <v>3</v>
      </c>
      <c r="B5" s="10" t="s">
        <v>10</v>
      </c>
      <c r="C5" s="10" t="s">
        <v>11</v>
      </c>
      <c r="D5" s="11">
        <v>6</v>
      </c>
      <c r="E5" s="12">
        <v>16.04</v>
      </c>
      <c r="F5" s="13">
        <f t="shared" si="0"/>
        <v>96.24</v>
      </c>
    </row>
    <row r="6" spans="1:6">
      <c r="A6" s="8">
        <v>4</v>
      </c>
      <c r="B6" s="10" t="s">
        <v>12</v>
      </c>
      <c r="C6" s="10" t="s">
        <v>13</v>
      </c>
      <c r="D6" s="11">
        <v>10</v>
      </c>
      <c r="E6" s="12">
        <v>18.100000000000001</v>
      </c>
      <c r="F6" s="13">
        <f t="shared" si="0"/>
        <v>181</v>
      </c>
    </row>
    <row r="7" spans="1:6">
      <c r="A7" s="8">
        <v>5</v>
      </c>
      <c r="B7" s="9" t="s">
        <v>14</v>
      </c>
      <c r="C7" s="10" t="s">
        <v>15</v>
      </c>
      <c r="D7" s="11">
        <v>5</v>
      </c>
      <c r="E7" s="12">
        <v>33.5</v>
      </c>
      <c r="F7" s="13">
        <f t="shared" si="0"/>
        <v>167.5</v>
      </c>
    </row>
    <row r="8" spans="1:6">
      <c r="A8" s="8">
        <v>6</v>
      </c>
      <c r="B8" s="9" t="s">
        <v>16</v>
      </c>
      <c r="C8" s="10" t="s">
        <v>15</v>
      </c>
      <c r="D8" s="11">
        <v>10</v>
      </c>
      <c r="E8" s="12">
        <v>103.4</v>
      </c>
      <c r="F8" s="13">
        <f t="shared" si="0"/>
        <v>1034</v>
      </c>
    </row>
    <row r="9" spans="1:6">
      <c r="A9" s="8">
        <v>7</v>
      </c>
      <c r="B9" s="10" t="s">
        <v>17</v>
      </c>
      <c r="C9" s="10" t="s">
        <v>8</v>
      </c>
      <c r="D9" s="11">
        <v>50</v>
      </c>
      <c r="E9" s="12">
        <v>5.59</v>
      </c>
      <c r="F9" s="13">
        <f t="shared" si="0"/>
        <v>279.5</v>
      </c>
    </row>
    <row r="10" spans="1:6">
      <c r="A10" s="8">
        <v>8</v>
      </c>
      <c r="B10" s="10" t="s">
        <v>18</v>
      </c>
      <c r="C10" s="10" t="s">
        <v>8</v>
      </c>
      <c r="D10" s="11">
        <v>50</v>
      </c>
      <c r="E10" s="14">
        <v>5.0999999999999996</v>
      </c>
      <c r="F10" s="13">
        <f t="shared" si="0"/>
        <v>254.99999999999997</v>
      </c>
    </row>
    <row r="11" spans="1:6">
      <c r="A11" s="8">
        <v>9</v>
      </c>
      <c r="B11" s="9" t="s">
        <v>19</v>
      </c>
      <c r="C11" s="10" t="s">
        <v>20</v>
      </c>
      <c r="D11" s="11">
        <v>50</v>
      </c>
      <c r="E11" s="12">
        <v>12.89</v>
      </c>
      <c r="F11" s="13">
        <f t="shared" si="0"/>
        <v>644.5</v>
      </c>
    </row>
    <row r="12" spans="1:6">
      <c r="A12" s="8">
        <v>10</v>
      </c>
      <c r="B12" s="9" t="s">
        <v>21</v>
      </c>
      <c r="C12" s="10" t="s">
        <v>15</v>
      </c>
      <c r="D12" s="11">
        <v>15</v>
      </c>
      <c r="E12" s="12">
        <v>40.590000000000003</v>
      </c>
      <c r="F12" s="13">
        <f t="shared" si="0"/>
        <v>608.85</v>
      </c>
    </row>
    <row r="13" spans="1:6">
      <c r="A13" s="8">
        <v>11</v>
      </c>
      <c r="B13" s="10" t="s">
        <v>22</v>
      </c>
      <c r="C13" s="10" t="s">
        <v>15</v>
      </c>
      <c r="D13" s="11">
        <v>15</v>
      </c>
      <c r="E13" s="12">
        <v>169.76</v>
      </c>
      <c r="F13" s="13">
        <f t="shared" si="0"/>
        <v>2546.3999999999996</v>
      </c>
    </row>
    <row r="14" spans="1:6">
      <c r="A14" s="8">
        <v>12</v>
      </c>
      <c r="B14" s="10" t="s">
        <v>23</v>
      </c>
      <c r="C14" s="10" t="s">
        <v>15</v>
      </c>
      <c r="D14" s="11">
        <v>5</v>
      </c>
      <c r="E14" s="12">
        <v>86.21</v>
      </c>
      <c r="F14" s="13">
        <f t="shared" si="0"/>
        <v>431.04999999999995</v>
      </c>
    </row>
    <row r="15" spans="1:6">
      <c r="A15" s="8">
        <v>13</v>
      </c>
      <c r="B15" s="10" t="s">
        <v>24</v>
      </c>
      <c r="C15" s="10" t="s">
        <v>15</v>
      </c>
      <c r="D15" s="11">
        <v>5</v>
      </c>
      <c r="E15" s="12">
        <v>78.16</v>
      </c>
      <c r="F15" s="13">
        <f t="shared" si="0"/>
        <v>390.79999999999995</v>
      </c>
    </row>
    <row r="16" spans="1:6">
      <c r="A16" s="8">
        <v>14</v>
      </c>
      <c r="B16" s="10" t="s">
        <v>25</v>
      </c>
      <c r="C16" s="10" t="s">
        <v>15</v>
      </c>
      <c r="D16" s="11">
        <v>3</v>
      </c>
      <c r="E16" s="12">
        <v>91.26</v>
      </c>
      <c r="F16" s="13">
        <f t="shared" si="0"/>
        <v>273.78000000000003</v>
      </c>
    </row>
    <row r="17" spans="1:6" ht="24" customHeight="1">
      <c r="A17" s="8">
        <v>15</v>
      </c>
      <c r="B17" s="9" t="s">
        <v>26</v>
      </c>
      <c r="C17" s="10" t="s">
        <v>15</v>
      </c>
      <c r="D17" s="11">
        <v>7</v>
      </c>
      <c r="E17" s="12">
        <v>997.33</v>
      </c>
      <c r="F17" s="13">
        <f t="shared" si="0"/>
        <v>6981.31</v>
      </c>
    </row>
    <row r="18" spans="1:6" ht="15" customHeight="1">
      <c r="A18" s="8">
        <v>16</v>
      </c>
      <c r="B18" s="9" t="s">
        <v>27</v>
      </c>
      <c r="C18" s="10" t="s">
        <v>15</v>
      </c>
      <c r="D18" s="11">
        <v>2</v>
      </c>
      <c r="E18" s="12">
        <v>1268.33</v>
      </c>
      <c r="F18" s="13">
        <f t="shared" si="0"/>
        <v>2536.66</v>
      </c>
    </row>
    <row r="19" spans="1:6">
      <c r="A19" s="2" t="s">
        <v>6</v>
      </c>
      <c r="B19" s="2"/>
      <c r="C19" s="2"/>
      <c r="D19" s="11"/>
      <c r="E19" s="12"/>
      <c r="F19" s="15">
        <f>SUM(F3:F18)</f>
        <v>20058.39</v>
      </c>
    </row>
    <row r="20" spans="1:6" ht="15" customHeight="1">
      <c r="A20" s="3" t="s">
        <v>28</v>
      </c>
      <c r="B20" s="3"/>
      <c r="C20" s="3"/>
      <c r="D20" s="3"/>
      <c r="E20" s="3"/>
      <c r="F20" s="3"/>
    </row>
    <row r="21" spans="1:6" ht="21">
      <c r="A21" s="4" t="s">
        <v>1</v>
      </c>
      <c r="B21" s="16" t="s">
        <v>2</v>
      </c>
      <c r="C21" s="6" t="s">
        <v>3</v>
      </c>
      <c r="D21" s="7" t="s">
        <v>4</v>
      </c>
      <c r="E21" s="6" t="s">
        <v>5</v>
      </c>
      <c r="F21" s="6" t="s">
        <v>6</v>
      </c>
    </row>
    <row r="22" spans="1:6" ht="15" customHeight="1">
      <c r="A22" s="8">
        <v>1</v>
      </c>
      <c r="B22" s="9" t="s">
        <v>29</v>
      </c>
      <c r="C22" s="10" t="s">
        <v>15</v>
      </c>
      <c r="D22" s="17">
        <v>4</v>
      </c>
      <c r="E22" s="18">
        <v>355</v>
      </c>
      <c r="F22" s="13">
        <f t="shared" ref="F22:F35" si="1">E22*D22</f>
        <v>1420</v>
      </c>
    </row>
    <row r="23" spans="1:6" ht="15" customHeight="1">
      <c r="A23" s="8">
        <v>2</v>
      </c>
      <c r="B23" s="9" t="s">
        <v>30</v>
      </c>
      <c r="C23" s="10" t="s">
        <v>15</v>
      </c>
      <c r="D23" s="19">
        <v>3</v>
      </c>
      <c r="E23" s="20">
        <v>103</v>
      </c>
      <c r="F23" s="13">
        <f t="shared" si="1"/>
        <v>309</v>
      </c>
    </row>
    <row r="24" spans="1:6" ht="15" customHeight="1">
      <c r="A24" s="8">
        <v>3</v>
      </c>
      <c r="B24" s="9" t="s">
        <v>31</v>
      </c>
      <c r="C24" s="10" t="s">
        <v>15</v>
      </c>
      <c r="D24" s="17">
        <v>5</v>
      </c>
      <c r="E24" s="18">
        <v>131.5</v>
      </c>
      <c r="F24" s="13">
        <f t="shared" si="1"/>
        <v>657.5</v>
      </c>
    </row>
    <row r="25" spans="1:6" ht="15" customHeight="1">
      <c r="A25" s="8">
        <v>4</v>
      </c>
      <c r="B25" s="9" t="s">
        <v>32</v>
      </c>
      <c r="C25" s="10" t="s">
        <v>15</v>
      </c>
      <c r="D25" s="17">
        <v>20</v>
      </c>
      <c r="E25" s="18">
        <v>17.41</v>
      </c>
      <c r="F25" s="13">
        <f t="shared" si="1"/>
        <v>348.2</v>
      </c>
    </row>
    <row r="26" spans="1:6" ht="15" customHeight="1">
      <c r="A26" s="8">
        <v>5</v>
      </c>
      <c r="B26" s="9" t="s">
        <v>33</v>
      </c>
      <c r="C26" s="10" t="s">
        <v>15</v>
      </c>
      <c r="D26" s="19">
        <v>5</v>
      </c>
      <c r="E26" s="20">
        <v>64.89</v>
      </c>
      <c r="F26" s="13">
        <f t="shared" si="1"/>
        <v>324.45</v>
      </c>
    </row>
    <row r="27" spans="1:6" ht="15" customHeight="1">
      <c r="A27" s="8">
        <v>6</v>
      </c>
      <c r="B27" s="9" t="s">
        <v>34</v>
      </c>
      <c r="C27" s="10" t="s">
        <v>15</v>
      </c>
      <c r="D27" s="19">
        <v>5</v>
      </c>
      <c r="E27" s="20">
        <v>65.59</v>
      </c>
      <c r="F27" s="13">
        <f t="shared" si="1"/>
        <v>327.95000000000005</v>
      </c>
    </row>
    <row r="28" spans="1:6" ht="15" customHeight="1">
      <c r="A28" s="8">
        <v>7</v>
      </c>
      <c r="B28" s="9" t="s">
        <v>35</v>
      </c>
      <c r="C28" s="10" t="s">
        <v>15</v>
      </c>
      <c r="D28" s="17">
        <v>20</v>
      </c>
      <c r="E28" s="18">
        <v>69.930000000000007</v>
      </c>
      <c r="F28" s="13">
        <f t="shared" si="1"/>
        <v>1398.6000000000001</v>
      </c>
    </row>
    <row r="29" spans="1:6" ht="15" customHeight="1">
      <c r="A29" s="8">
        <v>8</v>
      </c>
      <c r="B29" s="9" t="s">
        <v>36</v>
      </c>
      <c r="C29" s="10" t="s">
        <v>15</v>
      </c>
      <c r="D29" s="19">
        <v>0</v>
      </c>
      <c r="E29" s="21">
        <v>153</v>
      </c>
      <c r="F29" s="13">
        <f t="shared" si="1"/>
        <v>0</v>
      </c>
    </row>
    <row r="30" spans="1:6" ht="15" customHeight="1">
      <c r="A30" s="8">
        <v>9</v>
      </c>
      <c r="B30" s="9" t="s">
        <v>37</v>
      </c>
      <c r="C30" s="10" t="s">
        <v>15</v>
      </c>
      <c r="D30" s="17">
        <v>3</v>
      </c>
      <c r="E30" s="18">
        <v>15.78</v>
      </c>
      <c r="F30" s="13">
        <f t="shared" si="1"/>
        <v>47.339999999999996</v>
      </c>
    </row>
    <row r="31" spans="1:6" ht="15" customHeight="1">
      <c r="A31" s="8">
        <v>10</v>
      </c>
      <c r="B31" s="9" t="s">
        <v>38</v>
      </c>
      <c r="C31" s="10" t="s">
        <v>15</v>
      </c>
      <c r="D31" s="17">
        <v>10</v>
      </c>
      <c r="E31" s="18">
        <v>21.82</v>
      </c>
      <c r="F31" s="13">
        <f t="shared" si="1"/>
        <v>218.2</v>
      </c>
    </row>
    <row r="32" spans="1:6" ht="15" customHeight="1">
      <c r="A32" s="8">
        <v>11</v>
      </c>
      <c r="B32" s="9" t="s">
        <v>39</v>
      </c>
      <c r="C32" s="10" t="s">
        <v>15</v>
      </c>
      <c r="D32" s="19">
        <v>10</v>
      </c>
      <c r="E32" s="20">
        <v>40.44</v>
      </c>
      <c r="F32" s="13">
        <f t="shared" si="1"/>
        <v>404.4</v>
      </c>
    </row>
    <row r="33" spans="1:6" ht="15" customHeight="1">
      <c r="A33" s="8">
        <v>12</v>
      </c>
      <c r="B33" s="9" t="s">
        <v>40</v>
      </c>
      <c r="C33" s="10" t="s">
        <v>15</v>
      </c>
      <c r="D33" s="19">
        <v>10</v>
      </c>
      <c r="E33" s="20">
        <v>37.4</v>
      </c>
      <c r="F33" s="13">
        <f t="shared" si="1"/>
        <v>374</v>
      </c>
    </row>
    <row r="34" spans="1:6" ht="15" customHeight="1">
      <c r="A34" s="8">
        <v>13</v>
      </c>
      <c r="B34" s="9" t="s">
        <v>41</v>
      </c>
      <c r="C34" s="10" t="s">
        <v>15</v>
      </c>
      <c r="D34" s="19">
        <v>10</v>
      </c>
      <c r="E34" s="20">
        <v>53.12</v>
      </c>
      <c r="F34" s="13">
        <f t="shared" si="1"/>
        <v>531.19999999999993</v>
      </c>
    </row>
    <row r="35" spans="1:6" ht="15" customHeight="1">
      <c r="A35" s="8">
        <v>14</v>
      </c>
      <c r="B35" s="9" t="s">
        <v>42</v>
      </c>
      <c r="C35" s="22" t="s">
        <v>8</v>
      </c>
      <c r="D35" s="17">
        <v>20</v>
      </c>
      <c r="E35" s="18">
        <v>16.489999999999998</v>
      </c>
      <c r="F35" s="13">
        <f t="shared" si="1"/>
        <v>329.79999999999995</v>
      </c>
    </row>
    <row r="36" spans="1:6">
      <c r="A36" s="2" t="s">
        <v>6</v>
      </c>
      <c r="B36" s="2"/>
      <c r="C36" s="2"/>
      <c r="D36" s="23"/>
      <c r="E36" s="23"/>
      <c r="F36" s="24">
        <f>SUM(F22:F35)</f>
        <v>6690.6399999999994</v>
      </c>
    </row>
    <row r="37" spans="1:6">
      <c r="A37" s="25"/>
      <c r="B37" s="25"/>
      <c r="C37" s="25"/>
      <c r="D37" s="1" t="s">
        <v>43</v>
      </c>
      <c r="E37" s="1"/>
      <c r="F37" s="26">
        <f>F19+F36</f>
        <v>26749.03</v>
      </c>
    </row>
    <row r="39" spans="1:6">
      <c r="A39" t="s">
        <v>44</v>
      </c>
    </row>
    <row r="40" spans="1:6">
      <c r="A40">
        <v>1</v>
      </c>
      <c r="B40" t="s">
        <v>45</v>
      </c>
    </row>
    <row r="41" spans="1:6">
      <c r="A41">
        <v>2</v>
      </c>
      <c r="B41" t="s">
        <v>46</v>
      </c>
    </row>
    <row r="42" spans="1:6">
      <c r="A42">
        <v>3</v>
      </c>
      <c r="B42" t="s">
        <v>47</v>
      </c>
    </row>
    <row r="43" spans="1:6">
      <c r="A43">
        <v>4</v>
      </c>
      <c r="B43" t="s">
        <v>48</v>
      </c>
    </row>
  </sheetData>
  <mergeCells count="5">
    <mergeCell ref="A1:F1"/>
    <mergeCell ref="A19:C19"/>
    <mergeCell ref="A20:F20"/>
    <mergeCell ref="A36:C36"/>
    <mergeCell ref="D37:E37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cristiane.carvalho</dc:creator>
  <cp:lastModifiedBy>ancilla.moura</cp:lastModifiedBy>
  <cp:revision>0</cp:revision>
  <cp:lastPrinted>2016-08-04T18:30:07Z</cp:lastPrinted>
  <dcterms:created xsi:type="dcterms:W3CDTF">2016-05-18T12:57:14Z</dcterms:created>
  <dcterms:modified xsi:type="dcterms:W3CDTF">2016-10-19T14:29:05Z</dcterms:modified>
  <dc:language>pt-BR</dc:language>
</cp:coreProperties>
</file>